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26670" windowHeight="10215" activeTab="0"/>
  </bookViews>
  <sheets>
    <sheet name="Ogden_Shamrock" sheetId="1" r:id="rId1"/>
  </sheets>
  <definedNames/>
  <calcPr fullCalcOnLoad="1"/>
</workbook>
</file>

<file path=xl/sharedStrings.xml><?xml version="1.0" encoding="utf-8"?>
<sst xmlns="http://schemas.openxmlformats.org/spreadsheetml/2006/main" count="173" uniqueCount="51">
  <si>
    <t xml:space="preserve"> </t>
  </si>
  <si>
    <t xml:space="preserve"> G  </t>
  </si>
  <si>
    <t xml:space="preserve"> F  </t>
  </si>
  <si>
    <t xml:space="preserve"> E  </t>
  </si>
  <si>
    <t xml:space="preserve"> D  </t>
  </si>
  <si>
    <t xml:space="preserve"> C  </t>
  </si>
  <si>
    <t xml:space="preserve"> A  </t>
  </si>
  <si>
    <t xml:space="preserve">  </t>
  </si>
  <si>
    <t xml:space="preserve"> Struna číslo: (pořadí shora)  </t>
  </si>
  <si>
    <t xml:space="preserve"> Číslo balíčku struny:  </t>
  </si>
  <si>
    <t xml:space="preserve"> Nota</t>
  </si>
  <si>
    <t>Oktáva</t>
  </si>
  <si>
    <t>Doporučené</t>
  </si>
  <si>
    <t>Volitelné</t>
  </si>
  <si>
    <t xml:space="preserve"> 1. oktáva  </t>
  </si>
  <si>
    <t xml:space="preserve"> 2. oktáva  </t>
  </si>
  <si>
    <t xml:space="preserve"> 3. oktáva  </t>
  </si>
  <si>
    <t xml:space="preserve"> 4. oktáva  </t>
  </si>
  <si>
    <t xml:space="preserve"> 5. oktáva  </t>
  </si>
  <si>
    <t xml:space="preserve"> 6. oktáva  </t>
  </si>
  <si>
    <t xml:space="preserve"> střevo  </t>
  </si>
  <si>
    <t xml:space="preserve"> nylon  </t>
  </si>
  <si>
    <t xml:space="preserve"> 4. oktáva (střední C)  </t>
  </si>
  <si>
    <t xml:space="preserve"> H  </t>
  </si>
  <si>
    <t>opředená</t>
  </si>
  <si>
    <t xml:space="preserve">opředená barevná  </t>
  </si>
  <si>
    <t>www.organservis.cz</t>
  </si>
  <si>
    <t>obchod@organservis.cz</t>
  </si>
  <si>
    <t>POZOR! Tyto háčkové harfy jsou z výroby potahovány strunami pro pedálovou harfu, ne pro háčkovou! Výrobce doporučuje tento potah dodržet.</t>
  </si>
  <si>
    <t xml:space="preserve">Struny můžete objednat přímo v této tabulce. </t>
  </si>
  <si>
    <t xml:space="preserve">Basové opředené  </t>
  </si>
  <si>
    <t>Celkem vše:</t>
  </si>
  <si>
    <t>Celkem basové:</t>
  </si>
  <si>
    <t>Není nutno dodržet doporučené provedení strun (nylon/střevo). Do tabulky lze doplnit tak, jak potřebujete.</t>
  </si>
  <si>
    <t>V buňce B52 uvidíte celkovou cenu objednávky.</t>
  </si>
  <si>
    <t>GSM: +420 604 275 078</t>
  </si>
  <si>
    <t>Tel.:   +420 585 222 592</t>
  </si>
  <si>
    <t>tř. Spojenců 12, 779 00  Olomouc</t>
  </si>
  <si>
    <t>Petr Fila - Hudební nástroje</t>
  </si>
  <si>
    <t>Sloupec doplňte</t>
  </si>
  <si>
    <t>Místo nul ve sloupcích G a J doplňte, prosím, počet kusů a tabulku nám zašlete v příloze e-mailu. Potřebujete-li opravit chybu, nemažte počet kusů, ale nahraďte číslo nulou.</t>
  </si>
  <si>
    <t>Cena za kus</t>
  </si>
  <si>
    <t>Cena celkem</t>
  </si>
  <si>
    <t>Celkem:</t>
  </si>
  <si>
    <t>nylon = žlutá barva</t>
  </si>
  <si>
    <t>střevo=fialová barva</t>
  </si>
  <si>
    <t>Pokud se v tabulce neorientujete, rádi Vám poradíme. Kdykoliv se ozvěte na výše uvedené kontakty.</t>
  </si>
  <si>
    <t>Objednávka [ks] nylon/střevo</t>
  </si>
  <si>
    <t>Objednávka [ks] střevo/nylon</t>
  </si>
  <si>
    <t xml:space="preserve"> Lyon &amp; Healy Ogden, Shamrock a Prima harfy háčkové</t>
  </si>
  <si>
    <t>Značení strun Bow Brand je: BBNxy (nylon), BBSxy (střevo), BSTxy (ocelové), kde "x" je číslo oktávy, "y" nota.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</si>
</sst>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6" fillId="0" borderId="0" xfId="36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1" fontId="0" fillId="0" borderId="0" xfId="0" applyNumberFormat="1" applyFont="1" applyAlignment="1" applyProtection="1">
      <alignment horizontal="right"/>
      <protection hidden="1"/>
    </xf>
    <xf numFmtId="2" fontId="0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2" fontId="2" fillId="0" borderId="11" xfId="0" applyNumberFormat="1" applyFont="1" applyBorder="1" applyAlignment="1" applyProtection="1">
      <alignment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2" fontId="0" fillId="0" borderId="0" xfId="0" applyNumberFormat="1" applyFont="1" applyAlignment="1" applyProtection="1">
      <alignment horizontal="right"/>
      <protection hidden="1"/>
    </xf>
    <xf numFmtId="0" fontId="2" fillId="0" borderId="1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 locked="0"/>
    </xf>
    <xf numFmtId="0" fontId="1" fillId="0" borderId="0" xfId="0" applyFont="1" applyAlignment="1" applyProtection="1">
      <alignment horizontal="right"/>
      <protection hidden="1" locked="0"/>
    </xf>
    <xf numFmtId="1" fontId="0" fillId="0" borderId="0" xfId="0" applyNumberFormat="1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right"/>
      <protection hidden="1" locked="0"/>
    </xf>
    <xf numFmtId="0" fontId="2" fillId="0" borderId="0" xfId="0" applyFont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4" fillId="24" borderId="0" xfId="0" applyFont="1" applyFill="1" applyAlignment="1" applyProtection="1">
      <alignment/>
      <protection hidden="1"/>
    </xf>
    <xf numFmtId="0" fontId="2" fillId="24" borderId="0" xfId="0" applyFont="1" applyFill="1" applyAlignment="1" applyProtection="1">
      <alignment/>
      <protection hidden="1"/>
    </xf>
    <xf numFmtId="0" fontId="0" fillId="24" borderId="0" xfId="0" applyNumberFormat="1" applyFont="1" applyFill="1" applyAlignment="1" applyProtection="1">
      <alignment horizontal="right"/>
      <protection hidden="1"/>
    </xf>
    <xf numFmtId="1" fontId="0" fillId="24" borderId="0" xfId="0" applyNumberFormat="1" applyFont="1" applyFill="1" applyAlignment="1" applyProtection="1">
      <alignment horizontal="right"/>
      <protection hidden="1"/>
    </xf>
    <xf numFmtId="1" fontId="4" fillId="24" borderId="0" xfId="0" applyNumberFormat="1" applyFont="1" applyFill="1" applyAlignment="1" applyProtection="1">
      <alignment horizontal="right"/>
      <protection hidden="1"/>
    </xf>
    <xf numFmtId="0" fontId="0" fillId="24" borderId="0" xfId="0" applyFont="1" applyFill="1" applyAlignment="1" applyProtection="1">
      <alignment horizontal="right"/>
      <protection hidden="1"/>
    </xf>
    <xf numFmtId="0" fontId="2" fillId="24" borderId="0" xfId="0" applyFont="1" applyFill="1" applyAlignment="1" applyProtection="1">
      <alignment horizontal="right"/>
      <protection hidden="1"/>
    </xf>
    <xf numFmtId="0" fontId="4" fillId="24" borderId="0" xfId="0" applyFont="1" applyFill="1" applyAlignment="1" applyProtection="1">
      <alignment horizontal="right"/>
      <protection hidden="1"/>
    </xf>
    <xf numFmtId="1" fontId="2" fillId="24" borderId="0" xfId="0" applyNumberFormat="1" applyFont="1" applyFill="1" applyAlignment="1" applyProtection="1">
      <alignment horizontal="right"/>
      <protection hidden="1"/>
    </xf>
    <xf numFmtId="2" fontId="0" fillId="24" borderId="0" xfId="0" applyNumberFormat="1" applyFont="1" applyFill="1" applyAlignment="1" applyProtection="1">
      <alignment/>
      <protection hidden="1"/>
    </xf>
    <xf numFmtId="1" fontId="0" fillId="24" borderId="0" xfId="0" applyNumberFormat="1" applyFont="1" applyFill="1" applyAlignment="1" applyProtection="1">
      <alignment horizontal="right"/>
      <protection hidden="1" locked="0"/>
    </xf>
    <xf numFmtId="0" fontId="0" fillId="5" borderId="0" xfId="0" applyFont="1" applyFill="1" applyAlignment="1" applyProtection="1">
      <alignment/>
      <protection hidden="1"/>
    </xf>
    <xf numFmtId="0" fontId="4" fillId="5" borderId="0" xfId="0" applyFont="1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1" fontId="0" fillId="5" borderId="0" xfId="0" applyNumberFormat="1" applyFont="1" applyFill="1" applyAlignment="1" applyProtection="1">
      <alignment horizontal="right"/>
      <protection hidden="1" locked="0"/>
    </xf>
    <xf numFmtId="1" fontId="0" fillId="5" borderId="0" xfId="0" applyNumberFormat="1" applyFont="1" applyFill="1" applyAlignment="1" applyProtection="1">
      <alignment horizontal="right"/>
      <protection hidden="1"/>
    </xf>
    <xf numFmtId="0" fontId="4" fillId="5" borderId="0" xfId="0" applyNumberFormat="1" applyFont="1" applyFill="1" applyAlignment="1" applyProtection="1">
      <alignment horizontal="right"/>
      <protection hidden="1"/>
    </xf>
    <xf numFmtId="1" fontId="2" fillId="5" borderId="0" xfId="0" applyNumberFormat="1" applyFont="1" applyFill="1" applyAlignment="1" applyProtection="1">
      <alignment horizontal="right"/>
      <protection hidden="1"/>
    </xf>
    <xf numFmtId="1" fontId="4" fillId="5" borderId="0" xfId="0" applyNumberFormat="1" applyFont="1" applyFill="1" applyAlignment="1" applyProtection="1">
      <alignment horizontal="right"/>
      <protection hidden="1"/>
    </xf>
    <xf numFmtId="2" fontId="0" fillId="5" borderId="0" xfId="0" applyNumberFormat="1" applyFont="1" applyFill="1" applyAlignment="1" applyProtection="1">
      <alignment/>
      <protection hidden="1"/>
    </xf>
    <xf numFmtId="0" fontId="0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4" fillId="5" borderId="0" xfId="0" applyFont="1" applyFill="1" applyAlignment="1" applyProtection="1">
      <alignment horizontal="right"/>
      <protection hidden="1"/>
    </xf>
    <xf numFmtId="0" fontId="0" fillId="24" borderId="0" xfId="0" applyFill="1" applyAlignment="1" applyProtection="1">
      <alignment horizontal="right"/>
      <protection hidden="1" locked="0"/>
    </xf>
    <xf numFmtId="0" fontId="0" fillId="5" borderId="0" xfId="0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 horizontal="right"/>
      <protection hidden="1" locked="0"/>
    </xf>
    <xf numFmtId="0" fontId="0" fillId="25" borderId="0" xfId="0" applyFont="1" applyFill="1" applyAlignment="1" applyProtection="1">
      <alignment horizontal="right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ganservis.cz/" TargetMode="External" /><Relationship Id="rId2" Type="http://schemas.openxmlformats.org/officeDocument/2006/relationships/hyperlink" Target="mailto:obchod@organservis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90" zoomScaleNormal="90" zoomScalePageLayoutView="0" workbookViewId="0" topLeftCell="A1">
      <selection activeCell="G54" sqref="G54"/>
    </sheetView>
  </sheetViews>
  <sheetFormatPr defaultColWidth="9.140625" defaultRowHeight="15"/>
  <cols>
    <col min="1" max="1" width="28.00390625" style="1" customWidth="1"/>
    <col min="2" max="2" width="18.7109375" style="1" customWidth="1"/>
    <col min="3" max="3" width="8.8515625" style="1" customWidth="1"/>
    <col min="4" max="4" width="18.140625" style="1" customWidth="1"/>
    <col min="5" max="5" width="17.140625" style="1" customWidth="1"/>
    <col min="6" max="6" width="16.421875" style="1" customWidth="1"/>
    <col min="7" max="7" width="27.00390625" style="23" customWidth="1"/>
    <col min="8" max="8" width="18.140625" style="2" customWidth="1"/>
    <col min="9" max="9" width="17.140625" style="2" customWidth="1"/>
    <col min="10" max="10" width="27.28125" style="23" customWidth="1"/>
    <col min="11" max="11" width="21.140625" style="2" customWidth="1"/>
    <col min="12" max="12" width="17.8515625" style="1" customWidth="1"/>
    <col min="13" max="16384" width="8.8515625" style="1" customWidth="1"/>
  </cols>
  <sheetData>
    <row r="1" ht="15">
      <c r="A1" s="1" t="s">
        <v>38</v>
      </c>
    </row>
    <row r="2" ht="15">
      <c r="A2" s="1" t="s">
        <v>37</v>
      </c>
    </row>
    <row r="3" ht="15">
      <c r="A3" s="3" t="s">
        <v>26</v>
      </c>
    </row>
    <row r="4" ht="15">
      <c r="A4" s="3" t="s">
        <v>27</v>
      </c>
    </row>
    <row r="5" ht="15">
      <c r="A5" s="1" t="s">
        <v>36</v>
      </c>
    </row>
    <row r="6" ht="15">
      <c r="A6" s="1" t="s">
        <v>35</v>
      </c>
    </row>
    <row r="7" ht="15">
      <c r="L7" s="2"/>
    </row>
    <row r="8" spans="1:12" ht="15">
      <c r="A8" s="4" t="s">
        <v>28</v>
      </c>
      <c r="L8" s="2"/>
    </row>
    <row r="9" ht="15">
      <c r="A9" s="5" t="s">
        <v>50</v>
      </c>
    </row>
    <row r="10" spans="1:11" ht="15">
      <c r="A10" s="56" t="s">
        <v>33</v>
      </c>
      <c r="J10" s="54" t="s">
        <v>44</v>
      </c>
      <c r="K10" s="55" t="s">
        <v>45</v>
      </c>
    </row>
    <row r="11" ht="15">
      <c r="A11" s="1" t="s">
        <v>29</v>
      </c>
    </row>
    <row r="12" ht="15">
      <c r="A12" s="21" t="s">
        <v>40</v>
      </c>
    </row>
    <row r="13" ht="15">
      <c r="A13" s="10" t="s">
        <v>34</v>
      </c>
    </row>
    <row r="14" ht="15">
      <c r="A14" s="57" t="s">
        <v>46</v>
      </c>
    </row>
    <row r="15" spans="1:11" s="59" customFormat="1" ht="15">
      <c r="A15" s="58"/>
      <c r="G15" s="60"/>
      <c r="H15" s="61"/>
      <c r="I15" s="61"/>
      <c r="J15" s="60"/>
      <c r="K15" s="61"/>
    </row>
    <row r="16" spans="1:10" ht="15">
      <c r="A16" s="22" t="s">
        <v>49</v>
      </c>
      <c r="G16" s="23" t="s">
        <v>39</v>
      </c>
      <c r="J16" s="23" t="s">
        <v>39</v>
      </c>
    </row>
    <row r="17" spans="1:12" ht="15">
      <c r="A17" s="5" t="s">
        <v>8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24" t="s">
        <v>47</v>
      </c>
      <c r="H17" s="6" t="s">
        <v>41</v>
      </c>
      <c r="I17" s="6" t="s">
        <v>42</v>
      </c>
      <c r="J17" s="24" t="s">
        <v>48</v>
      </c>
      <c r="K17" s="6" t="s">
        <v>41</v>
      </c>
      <c r="L17" s="6" t="s">
        <v>42</v>
      </c>
    </row>
    <row r="18" spans="1:12" ht="15">
      <c r="A18" s="1">
        <v>1</v>
      </c>
      <c r="B18" s="1">
        <v>5</v>
      </c>
      <c r="C18" s="1" t="s">
        <v>6</v>
      </c>
      <c r="D18" s="1" t="s">
        <v>14</v>
      </c>
      <c r="E18" s="30" t="s">
        <v>21</v>
      </c>
      <c r="F18" s="42" t="s">
        <v>20</v>
      </c>
      <c r="G18" s="41">
        <v>0</v>
      </c>
      <c r="H18" s="33">
        <v>89</v>
      </c>
      <c r="I18" s="40">
        <f>PRODUCT(G18,H18)</f>
        <v>0</v>
      </c>
      <c r="J18" s="45">
        <v>0</v>
      </c>
      <c r="K18" s="46">
        <v>206</v>
      </c>
      <c r="L18" s="50">
        <f aca="true" t="shared" si="0" ref="L18:L46">PRODUCT(J18,K18)</f>
        <v>0</v>
      </c>
    </row>
    <row r="19" spans="1:12" ht="15">
      <c r="A19" s="1">
        <v>2</v>
      </c>
      <c r="B19" s="1">
        <v>6</v>
      </c>
      <c r="C19" s="1" t="s">
        <v>1</v>
      </c>
      <c r="D19" s="1" t="s">
        <v>14</v>
      </c>
      <c r="E19" s="30" t="s">
        <v>21</v>
      </c>
      <c r="F19" s="42" t="s">
        <v>20</v>
      </c>
      <c r="G19" s="41">
        <v>0</v>
      </c>
      <c r="H19" s="34">
        <v>89</v>
      </c>
      <c r="I19" s="40">
        <f aca="true" t="shared" si="1" ref="I19:I45">PRODUCT(G19,H19)</f>
        <v>0</v>
      </c>
      <c r="J19" s="45">
        <v>0</v>
      </c>
      <c r="K19" s="46">
        <v>206</v>
      </c>
      <c r="L19" s="50">
        <f t="shared" si="0"/>
        <v>0</v>
      </c>
    </row>
    <row r="20" spans="1:12" s="9" customFormat="1" ht="15">
      <c r="A20" s="9">
        <v>3</v>
      </c>
      <c r="B20" s="9">
        <v>7</v>
      </c>
      <c r="C20" s="9" t="s">
        <v>2</v>
      </c>
      <c r="D20" s="9" t="s">
        <v>14</v>
      </c>
      <c r="E20" s="31" t="s">
        <v>21</v>
      </c>
      <c r="F20" s="43" t="s">
        <v>20</v>
      </c>
      <c r="G20" s="41">
        <v>0</v>
      </c>
      <c r="H20" s="35">
        <v>89</v>
      </c>
      <c r="I20" s="40">
        <f t="shared" si="1"/>
        <v>0</v>
      </c>
      <c r="J20" s="45">
        <v>0</v>
      </c>
      <c r="K20" s="47">
        <v>206</v>
      </c>
      <c r="L20" s="50">
        <f t="shared" si="0"/>
        <v>0</v>
      </c>
    </row>
    <row r="21" spans="1:12" ht="15">
      <c r="A21" s="1">
        <v>4</v>
      </c>
      <c r="B21" s="1">
        <v>8</v>
      </c>
      <c r="C21" s="1" t="s">
        <v>3</v>
      </c>
      <c r="D21" s="1" t="s">
        <v>15</v>
      </c>
      <c r="E21" s="30" t="s">
        <v>21</v>
      </c>
      <c r="F21" s="42" t="s">
        <v>20</v>
      </c>
      <c r="G21" s="41">
        <v>0</v>
      </c>
      <c r="H21" s="36">
        <v>102</v>
      </c>
      <c r="I21" s="40">
        <f t="shared" si="1"/>
        <v>0</v>
      </c>
      <c r="J21" s="45">
        <v>0</v>
      </c>
      <c r="K21" s="46">
        <v>236</v>
      </c>
      <c r="L21" s="50">
        <f t="shared" si="0"/>
        <v>0</v>
      </c>
    </row>
    <row r="22" spans="1:12" ht="15">
      <c r="A22" s="1">
        <v>5</v>
      </c>
      <c r="B22" s="1">
        <v>9</v>
      </c>
      <c r="C22" s="1" t="s">
        <v>4</v>
      </c>
      <c r="D22" s="1" t="s">
        <v>15</v>
      </c>
      <c r="E22" s="30" t="s">
        <v>21</v>
      </c>
      <c r="F22" s="42" t="s">
        <v>20</v>
      </c>
      <c r="G22" s="41">
        <v>0</v>
      </c>
      <c r="H22" s="36">
        <v>102</v>
      </c>
      <c r="I22" s="40">
        <f t="shared" si="1"/>
        <v>0</v>
      </c>
      <c r="J22" s="45">
        <v>0</v>
      </c>
      <c r="K22" s="46">
        <v>236</v>
      </c>
      <c r="L22" s="50">
        <f t="shared" si="0"/>
        <v>0</v>
      </c>
    </row>
    <row r="23" spans="1:12" s="10" customFormat="1" ht="15">
      <c r="A23" s="10">
        <v>6</v>
      </c>
      <c r="B23" s="10">
        <v>10</v>
      </c>
      <c r="C23" s="10" t="s">
        <v>5</v>
      </c>
      <c r="D23" s="10" t="s">
        <v>15</v>
      </c>
      <c r="E23" s="32" t="s">
        <v>21</v>
      </c>
      <c r="F23" s="44" t="s">
        <v>20</v>
      </c>
      <c r="G23" s="41">
        <v>0</v>
      </c>
      <c r="H23" s="37">
        <v>102</v>
      </c>
      <c r="I23" s="40">
        <f t="shared" si="1"/>
        <v>0</v>
      </c>
      <c r="J23" s="45">
        <v>0</v>
      </c>
      <c r="K23" s="48">
        <v>236</v>
      </c>
      <c r="L23" s="50">
        <f t="shared" si="0"/>
        <v>0</v>
      </c>
    </row>
    <row r="24" spans="1:12" ht="15">
      <c r="A24" s="1">
        <v>7</v>
      </c>
      <c r="B24" s="1">
        <v>11</v>
      </c>
      <c r="C24" s="1" t="s">
        <v>23</v>
      </c>
      <c r="D24" s="1" t="s">
        <v>15</v>
      </c>
      <c r="E24" s="30" t="s">
        <v>21</v>
      </c>
      <c r="F24" s="42" t="s">
        <v>20</v>
      </c>
      <c r="G24" s="41">
        <v>0</v>
      </c>
      <c r="H24" s="36">
        <v>102</v>
      </c>
      <c r="I24" s="40">
        <f t="shared" si="1"/>
        <v>0</v>
      </c>
      <c r="J24" s="45">
        <v>0</v>
      </c>
      <c r="K24" s="46">
        <v>236</v>
      </c>
      <c r="L24" s="50">
        <f t="shared" si="0"/>
        <v>0</v>
      </c>
    </row>
    <row r="25" spans="1:12" ht="15">
      <c r="A25" s="1">
        <v>8</v>
      </c>
      <c r="B25" s="1">
        <v>12</v>
      </c>
      <c r="C25" s="1" t="s">
        <v>6</v>
      </c>
      <c r="D25" s="1" t="s">
        <v>15</v>
      </c>
      <c r="E25" s="30" t="s">
        <v>21</v>
      </c>
      <c r="F25" s="42" t="s">
        <v>20</v>
      </c>
      <c r="G25" s="41">
        <v>0</v>
      </c>
      <c r="H25" s="36">
        <v>102</v>
      </c>
      <c r="I25" s="40">
        <f t="shared" si="1"/>
        <v>0</v>
      </c>
      <c r="J25" s="45">
        <v>0</v>
      </c>
      <c r="K25" s="46">
        <v>236</v>
      </c>
      <c r="L25" s="50">
        <f t="shared" si="0"/>
        <v>0</v>
      </c>
    </row>
    <row r="26" spans="1:12" ht="15">
      <c r="A26" s="1">
        <v>9</v>
      </c>
      <c r="B26" s="1">
        <v>13</v>
      </c>
      <c r="C26" s="1" t="s">
        <v>1</v>
      </c>
      <c r="D26" s="1" t="s">
        <v>15</v>
      </c>
      <c r="E26" s="30" t="s">
        <v>21</v>
      </c>
      <c r="F26" s="42" t="s">
        <v>20</v>
      </c>
      <c r="G26" s="41">
        <v>0</v>
      </c>
      <c r="H26" s="36">
        <v>102</v>
      </c>
      <c r="I26" s="40">
        <f t="shared" si="1"/>
        <v>0</v>
      </c>
      <c r="J26" s="45">
        <v>0</v>
      </c>
      <c r="K26" s="46">
        <v>236</v>
      </c>
      <c r="L26" s="50">
        <f t="shared" si="0"/>
        <v>0</v>
      </c>
    </row>
    <row r="27" spans="1:12" s="9" customFormat="1" ht="15">
      <c r="A27" s="9">
        <v>10</v>
      </c>
      <c r="B27" s="9">
        <v>14</v>
      </c>
      <c r="C27" s="9" t="s">
        <v>2</v>
      </c>
      <c r="D27" s="9" t="s">
        <v>15</v>
      </c>
      <c r="E27" s="31" t="s">
        <v>21</v>
      </c>
      <c r="F27" s="43" t="s">
        <v>20</v>
      </c>
      <c r="G27" s="41">
        <v>0</v>
      </c>
      <c r="H27" s="38">
        <v>102</v>
      </c>
      <c r="I27" s="40">
        <f t="shared" si="1"/>
        <v>0</v>
      </c>
      <c r="J27" s="45">
        <v>0</v>
      </c>
      <c r="K27" s="49">
        <v>236</v>
      </c>
      <c r="L27" s="50">
        <f t="shared" si="0"/>
        <v>0</v>
      </c>
    </row>
    <row r="28" spans="1:12" ht="15">
      <c r="A28" s="1">
        <v>11</v>
      </c>
      <c r="B28" s="1">
        <v>15</v>
      </c>
      <c r="C28" s="1" t="s">
        <v>3</v>
      </c>
      <c r="D28" s="1" t="s">
        <v>16</v>
      </c>
      <c r="E28" s="42" t="s">
        <v>20</v>
      </c>
      <c r="F28" s="30" t="s">
        <v>21</v>
      </c>
      <c r="G28" s="45">
        <v>0</v>
      </c>
      <c r="H28" s="51">
        <v>298</v>
      </c>
      <c r="I28" s="50">
        <f t="shared" si="1"/>
        <v>0</v>
      </c>
      <c r="J28" s="41">
        <v>0</v>
      </c>
      <c r="K28" s="34">
        <v>145</v>
      </c>
      <c r="L28" s="40">
        <f t="shared" si="0"/>
        <v>0</v>
      </c>
    </row>
    <row r="29" spans="1:12" ht="15">
      <c r="A29" s="1">
        <v>12</v>
      </c>
      <c r="B29" s="1">
        <v>16</v>
      </c>
      <c r="C29" s="1" t="s">
        <v>4</v>
      </c>
      <c r="D29" s="1" t="s">
        <v>16</v>
      </c>
      <c r="E29" s="42" t="s">
        <v>20</v>
      </c>
      <c r="F29" s="30" t="s">
        <v>21</v>
      </c>
      <c r="G29" s="45">
        <v>0</v>
      </c>
      <c r="H29" s="51">
        <v>298</v>
      </c>
      <c r="I29" s="50">
        <f t="shared" si="1"/>
        <v>0</v>
      </c>
      <c r="J29" s="41">
        <v>0</v>
      </c>
      <c r="K29" s="34">
        <v>145</v>
      </c>
      <c r="L29" s="40">
        <f t="shared" si="0"/>
        <v>0</v>
      </c>
    </row>
    <row r="30" spans="1:12" s="10" customFormat="1" ht="15">
      <c r="A30" s="10">
        <v>13</v>
      </c>
      <c r="B30" s="10">
        <v>17</v>
      </c>
      <c r="C30" s="10" t="s">
        <v>5</v>
      </c>
      <c r="D30" s="10" t="s">
        <v>16</v>
      </c>
      <c r="E30" s="44" t="s">
        <v>20</v>
      </c>
      <c r="F30" s="32" t="s">
        <v>21</v>
      </c>
      <c r="G30" s="45">
        <v>0</v>
      </c>
      <c r="H30" s="52">
        <v>298</v>
      </c>
      <c r="I30" s="50">
        <f t="shared" si="1"/>
        <v>0</v>
      </c>
      <c r="J30" s="41">
        <v>0</v>
      </c>
      <c r="K30" s="39">
        <v>145</v>
      </c>
      <c r="L30" s="40">
        <f t="shared" si="0"/>
        <v>0</v>
      </c>
    </row>
    <row r="31" spans="1:12" ht="15">
      <c r="A31" s="1">
        <v>14</v>
      </c>
      <c r="B31" s="1">
        <v>18</v>
      </c>
      <c r="C31" s="1" t="s">
        <v>23</v>
      </c>
      <c r="D31" s="1" t="s">
        <v>16</v>
      </c>
      <c r="E31" s="42" t="s">
        <v>20</v>
      </c>
      <c r="F31" s="30" t="s">
        <v>21</v>
      </c>
      <c r="G31" s="45">
        <v>0</v>
      </c>
      <c r="H31" s="51">
        <v>298</v>
      </c>
      <c r="I31" s="50">
        <f t="shared" si="1"/>
        <v>0</v>
      </c>
      <c r="J31" s="41">
        <v>0</v>
      </c>
      <c r="K31" s="34">
        <v>145</v>
      </c>
      <c r="L31" s="40">
        <f t="shared" si="0"/>
        <v>0</v>
      </c>
    </row>
    <row r="32" spans="1:12" ht="15">
      <c r="A32" s="1">
        <v>15</v>
      </c>
      <c r="B32" s="1">
        <v>19</v>
      </c>
      <c r="C32" s="1" t="s">
        <v>6</v>
      </c>
      <c r="D32" s="1" t="s">
        <v>16</v>
      </c>
      <c r="E32" s="42" t="s">
        <v>20</v>
      </c>
      <c r="F32" s="30" t="s">
        <v>21</v>
      </c>
      <c r="G32" s="45">
        <v>0</v>
      </c>
      <c r="H32" s="51">
        <v>298</v>
      </c>
      <c r="I32" s="50">
        <f t="shared" si="1"/>
        <v>0</v>
      </c>
      <c r="J32" s="41">
        <v>0</v>
      </c>
      <c r="K32" s="34">
        <v>145</v>
      </c>
      <c r="L32" s="40">
        <f t="shared" si="0"/>
        <v>0</v>
      </c>
    </row>
    <row r="33" spans="1:12" ht="15">
      <c r="A33" s="1">
        <v>16</v>
      </c>
      <c r="B33" s="1">
        <v>20</v>
      </c>
      <c r="C33" s="1" t="s">
        <v>1</v>
      </c>
      <c r="D33" s="1" t="s">
        <v>16</v>
      </c>
      <c r="E33" s="42" t="s">
        <v>20</v>
      </c>
      <c r="F33" s="30" t="s">
        <v>21</v>
      </c>
      <c r="G33" s="45">
        <v>0</v>
      </c>
      <c r="H33" s="51">
        <v>298</v>
      </c>
      <c r="I33" s="50">
        <f t="shared" si="1"/>
        <v>0</v>
      </c>
      <c r="J33" s="41">
        <v>0</v>
      </c>
      <c r="K33" s="34">
        <v>145</v>
      </c>
      <c r="L33" s="40">
        <f t="shared" si="0"/>
        <v>0</v>
      </c>
    </row>
    <row r="34" spans="1:12" s="9" customFormat="1" ht="15">
      <c r="A34" s="9">
        <v>17</v>
      </c>
      <c r="B34" s="9">
        <v>21</v>
      </c>
      <c r="C34" s="9" t="s">
        <v>2</v>
      </c>
      <c r="D34" s="9" t="s">
        <v>16</v>
      </c>
      <c r="E34" s="43" t="s">
        <v>20</v>
      </c>
      <c r="F34" s="31" t="s">
        <v>21</v>
      </c>
      <c r="G34" s="45">
        <v>0</v>
      </c>
      <c r="H34" s="53">
        <v>298</v>
      </c>
      <c r="I34" s="50">
        <f t="shared" si="1"/>
        <v>0</v>
      </c>
      <c r="J34" s="41">
        <v>0</v>
      </c>
      <c r="K34" s="35">
        <v>145</v>
      </c>
      <c r="L34" s="40">
        <f t="shared" si="0"/>
        <v>0</v>
      </c>
    </row>
    <row r="35" spans="1:12" ht="15">
      <c r="A35" s="1">
        <v>18</v>
      </c>
      <c r="B35" s="1">
        <v>22</v>
      </c>
      <c r="C35" s="1" t="s">
        <v>3</v>
      </c>
      <c r="D35" s="1" t="s">
        <v>17</v>
      </c>
      <c r="E35" s="42" t="s">
        <v>20</v>
      </c>
      <c r="F35" s="30" t="s">
        <v>21</v>
      </c>
      <c r="G35" s="45">
        <v>0</v>
      </c>
      <c r="H35" s="51">
        <v>442</v>
      </c>
      <c r="I35" s="50">
        <f t="shared" si="1"/>
        <v>0</v>
      </c>
      <c r="J35" s="41">
        <v>0</v>
      </c>
      <c r="K35" s="34">
        <v>190</v>
      </c>
      <c r="L35" s="40">
        <f t="shared" si="0"/>
        <v>0</v>
      </c>
    </row>
    <row r="36" spans="1:12" ht="15">
      <c r="A36" s="1">
        <v>19</v>
      </c>
      <c r="B36" s="1">
        <v>23</v>
      </c>
      <c r="C36" s="1" t="s">
        <v>4</v>
      </c>
      <c r="D36" s="1" t="s">
        <v>17</v>
      </c>
      <c r="E36" s="42" t="s">
        <v>20</v>
      </c>
      <c r="F36" s="30" t="s">
        <v>21</v>
      </c>
      <c r="G36" s="45">
        <v>0</v>
      </c>
      <c r="H36" s="51">
        <v>442</v>
      </c>
      <c r="I36" s="50">
        <f t="shared" si="1"/>
        <v>0</v>
      </c>
      <c r="J36" s="41">
        <v>0</v>
      </c>
      <c r="K36" s="34">
        <v>190</v>
      </c>
      <c r="L36" s="40">
        <f t="shared" si="0"/>
        <v>0</v>
      </c>
    </row>
    <row r="37" spans="1:12" s="10" customFormat="1" ht="15">
      <c r="A37" s="10">
        <v>20</v>
      </c>
      <c r="B37" s="10">
        <v>24</v>
      </c>
      <c r="C37" s="10" t="s">
        <v>5</v>
      </c>
      <c r="D37" s="10" t="s">
        <v>22</v>
      </c>
      <c r="E37" s="44" t="s">
        <v>20</v>
      </c>
      <c r="F37" s="32" t="s">
        <v>21</v>
      </c>
      <c r="G37" s="45">
        <v>0</v>
      </c>
      <c r="H37" s="52">
        <v>442</v>
      </c>
      <c r="I37" s="50">
        <f t="shared" si="1"/>
        <v>0</v>
      </c>
      <c r="J37" s="41">
        <v>0</v>
      </c>
      <c r="K37" s="39">
        <v>190</v>
      </c>
      <c r="L37" s="40">
        <f t="shared" si="0"/>
        <v>0</v>
      </c>
    </row>
    <row r="38" spans="1:12" ht="15">
      <c r="A38" s="1">
        <v>21</v>
      </c>
      <c r="B38" s="1">
        <v>25</v>
      </c>
      <c r="C38" s="1" t="s">
        <v>23</v>
      </c>
      <c r="D38" s="1" t="s">
        <v>17</v>
      </c>
      <c r="E38" s="42" t="s">
        <v>20</v>
      </c>
      <c r="F38" s="30" t="s">
        <v>21</v>
      </c>
      <c r="G38" s="45">
        <v>0</v>
      </c>
      <c r="H38" s="51">
        <v>442</v>
      </c>
      <c r="I38" s="50">
        <f t="shared" si="1"/>
        <v>0</v>
      </c>
      <c r="J38" s="41">
        <v>0</v>
      </c>
      <c r="K38" s="34">
        <v>190</v>
      </c>
      <c r="L38" s="40">
        <f t="shared" si="0"/>
        <v>0</v>
      </c>
    </row>
    <row r="39" spans="1:12" ht="15">
      <c r="A39" s="1">
        <v>22</v>
      </c>
      <c r="B39" s="1">
        <v>26</v>
      </c>
      <c r="C39" s="1" t="s">
        <v>6</v>
      </c>
      <c r="D39" s="1" t="s">
        <v>17</v>
      </c>
      <c r="E39" s="42" t="s">
        <v>20</v>
      </c>
      <c r="F39" s="30" t="s">
        <v>21</v>
      </c>
      <c r="G39" s="45">
        <v>0</v>
      </c>
      <c r="H39" s="51">
        <v>442</v>
      </c>
      <c r="I39" s="50">
        <f t="shared" si="1"/>
        <v>0</v>
      </c>
      <c r="J39" s="41">
        <v>0</v>
      </c>
      <c r="K39" s="34">
        <v>190</v>
      </c>
      <c r="L39" s="40">
        <f t="shared" si="0"/>
        <v>0</v>
      </c>
    </row>
    <row r="40" spans="1:12" ht="15">
      <c r="A40" s="1">
        <v>23</v>
      </c>
      <c r="B40" s="1">
        <v>27</v>
      </c>
      <c r="C40" s="1" t="s">
        <v>1</v>
      </c>
      <c r="D40" s="1" t="s">
        <v>17</v>
      </c>
      <c r="E40" s="42" t="s">
        <v>20</v>
      </c>
      <c r="F40" s="30" t="s">
        <v>21</v>
      </c>
      <c r="G40" s="45">
        <v>0</v>
      </c>
      <c r="H40" s="51">
        <v>442</v>
      </c>
      <c r="I40" s="50">
        <f t="shared" si="1"/>
        <v>0</v>
      </c>
      <c r="J40" s="41">
        <v>0</v>
      </c>
      <c r="K40" s="34">
        <v>190</v>
      </c>
      <c r="L40" s="40">
        <f t="shared" si="0"/>
        <v>0</v>
      </c>
    </row>
    <row r="41" spans="1:12" s="9" customFormat="1" ht="15">
      <c r="A41" s="9">
        <v>24</v>
      </c>
      <c r="B41" s="9">
        <v>28</v>
      </c>
      <c r="C41" s="9" t="s">
        <v>2</v>
      </c>
      <c r="D41" s="9" t="s">
        <v>17</v>
      </c>
      <c r="E41" s="43" t="s">
        <v>20</v>
      </c>
      <c r="F41" s="31" t="s">
        <v>21</v>
      </c>
      <c r="G41" s="45">
        <v>0</v>
      </c>
      <c r="H41" s="53">
        <v>442</v>
      </c>
      <c r="I41" s="50">
        <f t="shared" si="1"/>
        <v>0</v>
      </c>
      <c r="J41" s="41">
        <v>0</v>
      </c>
      <c r="K41" s="35">
        <v>190</v>
      </c>
      <c r="L41" s="40">
        <f t="shared" si="0"/>
        <v>0</v>
      </c>
    </row>
    <row r="42" spans="1:12" ht="15">
      <c r="A42" s="1">
        <v>25</v>
      </c>
      <c r="B42" s="1">
        <v>29</v>
      </c>
      <c r="C42" s="1" t="s">
        <v>3</v>
      </c>
      <c r="D42" s="1" t="s">
        <v>18</v>
      </c>
      <c r="E42" s="42" t="s">
        <v>20</v>
      </c>
      <c r="F42" s="30" t="s">
        <v>21</v>
      </c>
      <c r="G42" s="45">
        <v>0</v>
      </c>
      <c r="H42" s="51">
        <v>787</v>
      </c>
      <c r="I42" s="50">
        <f t="shared" si="1"/>
        <v>0</v>
      </c>
      <c r="J42" s="41">
        <v>0</v>
      </c>
      <c r="K42" s="34">
        <v>330</v>
      </c>
      <c r="L42" s="40">
        <f t="shared" si="0"/>
        <v>0</v>
      </c>
    </row>
    <row r="43" spans="1:12" ht="15">
      <c r="A43" s="1">
        <v>26</v>
      </c>
      <c r="B43" s="1">
        <v>30</v>
      </c>
      <c r="C43" s="1" t="s">
        <v>4</v>
      </c>
      <c r="D43" s="1" t="s">
        <v>18</v>
      </c>
      <c r="E43" s="42" t="s">
        <v>20</v>
      </c>
      <c r="F43" s="30" t="s">
        <v>21</v>
      </c>
      <c r="G43" s="45">
        <v>0</v>
      </c>
      <c r="H43" s="51">
        <v>787</v>
      </c>
      <c r="I43" s="50">
        <f t="shared" si="1"/>
        <v>0</v>
      </c>
      <c r="J43" s="41">
        <v>0</v>
      </c>
      <c r="K43" s="34">
        <v>330</v>
      </c>
      <c r="L43" s="40">
        <f t="shared" si="0"/>
        <v>0</v>
      </c>
    </row>
    <row r="44" spans="1:12" s="10" customFormat="1" ht="15">
      <c r="A44" s="10">
        <v>27</v>
      </c>
      <c r="B44" s="10">
        <v>31</v>
      </c>
      <c r="C44" s="10" t="s">
        <v>5</v>
      </c>
      <c r="D44" s="10" t="s">
        <v>18</v>
      </c>
      <c r="E44" s="44" t="s">
        <v>20</v>
      </c>
      <c r="F44" s="32" t="s">
        <v>21</v>
      </c>
      <c r="G44" s="45">
        <v>0</v>
      </c>
      <c r="H44" s="51">
        <v>787</v>
      </c>
      <c r="I44" s="50">
        <f t="shared" si="1"/>
        <v>0</v>
      </c>
      <c r="J44" s="41">
        <v>0</v>
      </c>
      <c r="K44" s="34">
        <v>330</v>
      </c>
      <c r="L44" s="40">
        <f t="shared" si="0"/>
        <v>0</v>
      </c>
    </row>
    <row r="45" spans="1:12" ht="15">
      <c r="A45" s="1">
        <v>28</v>
      </c>
      <c r="B45" s="1">
        <v>32</v>
      </c>
      <c r="C45" s="1" t="s">
        <v>23</v>
      </c>
      <c r="D45" s="1" t="s">
        <v>18</v>
      </c>
      <c r="E45" s="42" t="s">
        <v>20</v>
      </c>
      <c r="F45" s="30" t="s">
        <v>21</v>
      </c>
      <c r="G45" s="45">
        <v>0</v>
      </c>
      <c r="H45" s="51">
        <v>787</v>
      </c>
      <c r="I45" s="50">
        <f t="shared" si="1"/>
        <v>0</v>
      </c>
      <c r="J45" s="41">
        <v>0</v>
      </c>
      <c r="K45" s="34">
        <v>330</v>
      </c>
      <c r="L45" s="40">
        <f t="shared" si="0"/>
        <v>0</v>
      </c>
    </row>
    <row r="46" spans="1:12" ht="15.75" thickBot="1">
      <c r="A46" s="1">
        <v>29</v>
      </c>
      <c r="B46" s="1">
        <v>33</v>
      </c>
      <c r="C46" s="1" t="s">
        <v>6</v>
      </c>
      <c r="D46" s="1" t="s">
        <v>18</v>
      </c>
      <c r="E46" s="42" t="s">
        <v>20</v>
      </c>
      <c r="F46" s="30" t="s">
        <v>21</v>
      </c>
      <c r="G46" s="45">
        <v>0</v>
      </c>
      <c r="H46" s="51">
        <v>787</v>
      </c>
      <c r="I46" s="50">
        <f>PRODUCT(G46,H46)</f>
        <v>0</v>
      </c>
      <c r="J46" s="41">
        <v>0</v>
      </c>
      <c r="K46" s="34">
        <v>330</v>
      </c>
      <c r="L46" s="40">
        <f t="shared" si="0"/>
        <v>0</v>
      </c>
    </row>
    <row r="47" spans="1:12" ht="15.75" thickBot="1">
      <c r="A47" s="13"/>
      <c r="G47" s="25"/>
      <c r="H47" s="14" t="s">
        <v>43</v>
      </c>
      <c r="I47" s="15">
        <f>SUM(I18:I46)</f>
        <v>0</v>
      </c>
      <c r="J47" s="25"/>
      <c r="K47" s="14" t="s">
        <v>43</v>
      </c>
      <c r="L47" s="16">
        <f>SUM(L18:L46)</f>
        <v>0</v>
      </c>
    </row>
    <row r="48" spans="1:12" ht="15">
      <c r="A48" s="13"/>
      <c r="G48" s="25"/>
      <c r="I48" s="8"/>
      <c r="J48" s="25"/>
      <c r="K48" s="7"/>
      <c r="L48" s="17"/>
    </row>
    <row r="49" spans="1:9" ht="15">
      <c r="A49" s="18" t="s">
        <v>30</v>
      </c>
      <c r="B49" s="1" t="s">
        <v>7</v>
      </c>
      <c r="C49" s="1" t="s">
        <v>0</v>
      </c>
      <c r="G49" s="25"/>
      <c r="I49" s="19"/>
    </row>
    <row r="50" spans="1:12" ht="15">
      <c r="A50" s="1">
        <v>30</v>
      </c>
      <c r="B50" s="1">
        <v>34</v>
      </c>
      <c r="C50" s="1" t="s">
        <v>1</v>
      </c>
      <c r="D50" s="1" t="s">
        <v>18</v>
      </c>
      <c r="E50" s="1" t="s">
        <v>24</v>
      </c>
      <c r="F50" s="1" t="s">
        <v>0</v>
      </c>
      <c r="G50" s="25">
        <v>0</v>
      </c>
      <c r="H50" s="2">
        <v>555</v>
      </c>
      <c r="I50" s="8">
        <f>PRODUCT(G50,H50)</f>
        <v>0</v>
      </c>
      <c r="L50" s="8"/>
    </row>
    <row r="51" spans="1:12" s="9" customFormat="1" ht="15">
      <c r="A51" s="9">
        <v>31</v>
      </c>
      <c r="B51" s="9">
        <v>35</v>
      </c>
      <c r="C51" s="9" t="s">
        <v>2</v>
      </c>
      <c r="D51" s="9" t="s">
        <v>18</v>
      </c>
      <c r="E51" s="9" t="s">
        <v>25</v>
      </c>
      <c r="F51" s="9" t="s">
        <v>0</v>
      </c>
      <c r="G51" s="25">
        <v>0</v>
      </c>
      <c r="H51" s="12">
        <v>555</v>
      </c>
      <c r="I51" s="8">
        <f>PRODUCT(G51,H51)</f>
        <v>0</v>
      </c>
      <c r="J51" s="26"/>
      <c r="K51" s="12"/>
      <c r="L51" s="8"/>
    </row>
    <row r="52" spans="1:12" ht="15">
      <c r="A52" s="1">
        <v>32</v>
      </c>
      <c r="B52" s="1">
        <v>36</v>
      </c>
      <c r="C52" s="1" t="s">
        <v>3</v>
      </c>
      <c r="D52" s="1" t="s">
        <v>19</v>
      </c>
      <c r="E52" s="1" t="s">
        <v>24</v>
      </c>
      <c r="F52" s="1" t="s">
        <v>0</v>
      </c>
      <c r="G52" s="25">
        <v>0</v>
      </c>
      <c r="H52" s="2">
        <v>592</v>
      </c>
      <c r="I52" s="8">
        <f>PRODUCT(G52,H52)</f>
        <v>0</v>
      </c>
      <c r="L52" s="8"/>
    </row>
    <row r="53" spans="1:12" ht="15">
      <c r="A53" s="1">
        <v>33</v>
      </c>
      <c r="B53" s="1">
        <v>37</v>
      </c>
      <c r="C53" s="1" t="s">
        <v>4</v>
      </c>
      <c r="D53" s="1" t="s">
        <v>19</v>
      </c>
      <c r="E53" s="1" t="s">
        <v>24</v>
      </c>
      <c r="F53" s="1" t="s">
        <v>0</v>
      </c>
      <c r="G53" s="25">
        <v>0</v>
      </c>
      <c r="H53" s="2">
        <v>592</v>
      </c>
      <c r="I53" s="8">
        <f>PRODUCT(G53,H53)</f>
        <v>0</v>
      </c>
      <c r="L53" s="8"/>
    </row>
    <row r="54" spans="1:12" s="10" customFormat="1" ht="15.75" thickBot="1">
      <c r="A54" s="10">
        <v>34</v>
      </c>
      <c r="B54" s="10">
        <v>38</v>
      </c>
      <c r="C54" s="10" t="s">
        <v>5</v>
      </c>
      <c r="D54" s="10" t="s">
        <v>19</v>
      </c>
      <c r="E54" s="10" t="s">
        <v>25</v>
      </c>
      <c r="F54" s="10" t="s">
        <v>0</v>
      </c>
      <c r="G54" s="25">
        <v>0</v>
      </c>
      <c r="H54" s="11">
        <v>592</v>
      </c>
      <c r="I54" s="8">
        <f>PRODUCT(G54,H54)</f>
        <v>0</v>
      </c>
      <c r="J54" s="27"/>
      <c r="K54" s="11"/>
      <c r="L54" s="8"/>
    </row>
    <row r="55" spans="7:12" s="10" customFormat="1" ht="15.75" thickBot="1">
      <c r="G55" s="25"/>
      <c r="H55" s="20" t="s">
        <v>32</v>
      </c>
      <c r="I55" s="15">
        <f>SUM(I50:I54)</f>
        <v>0</v>
      </c>
      <c r="J55" s="27"/>
      <c r="K55" s="11"/>
      <c r="L55" s="8"/>
    </row>
    <row r="56" spans="7:12" s="10" customFormat="1" ht="15.75" thickBot="1">
      <c r="G56" s="25"/>
      <c r="H56" s="11"/>
      <c r="I56" s="8"/>
      <c r="J56" s="27"/>
      <c r="K56" s="11"/>
      <c r="L56" s="8"/>
    </row>
    <row r="57" spans="1:12" s="10" customFormat="1" ht="16.5" thickBot="1" thickTop="1">
      <c r="A57" s="28" t="s">
        <v>31</v>
      </c>
      <c r="B57" s="29">
        <f>SUM(I47,L47,I55)</f>
        <v>0</v>
      </c>
      <c r="G57" s="25"/>
      <c r="H57" s="11"/>
      <c r="I57" s="8"/>
      <c r="J57" s="27"/>
      <c r="K57" s="11"/>
      <c r="L57" s="8"/>
    </row>
    <row r="58" spans="7:12" s="10" customFormat="1" ht="15.75" thickTop="1">
      <c r="G58" s="25"/>
      <c r="H58" s="11"/>
      <c r="I58" s="8"/>
      <c r="J58" s="27"/>
      <c r="K58" s="11"/>
      <c r="L58" s="8"/>
    </row>
    <row r="59" spans="7:12" s="10" customFormat="1" ht="15">
      <c r="G59" s="25"/>
      <c r="H59" s="11"/>
      <c r="I59" s="8"/>
      <c r="J59" s="27"/>
      <c r="K59" s="11"/>
      <c r="L59" s="8"/>
    </row>
  </sheetData>
  <sheetProtection password="CC51" sheet="1"/>
  <hyperlinks>
    <hyperlink ref="A3" r:id="rId1" display="www.organservis.cz"/>
    <hyperlink ref="A4" r:id="rId2" display="obchod@organservis.cz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Petr Fila</cp:lastModifiedBy>
  <dcterms:created xsi:type="dcterms:W3CDTF">2014-02-10T10:00:48Z</dcterms:created>
  <dcterms:modified xsi:type="dcterms:W3CDTF">2018-02-19T12:27:03Z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